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IHAN-1\2019\SPMI\AMI PRODI-FAK-INST\"/>
    </mc:Choice>
  </mc:AlternateContent>
  <bookViews>
    <workbookView xWindow="0" yWindow="0" windowWidth="20490" windowHeight="7755"/>
  </bookViews>
  <sheets>
    <sheet name="MATRIK KINERJA UPPS" sheetId="1" r:id="rId1"/>
  </sheets>
  <definedNames>
    <definedName name="_xlnm.Print_Titles" localSheetId="0">'MATRIK KINERJA UPPS'!$8:$9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N60" i="1" l="1"/>
  <c r="H31" i="1"/>
  <c r="H50" i="1"/>
  <c r="H49" i="1"/>
  <c r="H47" i="1"/>
  <c r="H46" i="1"/>
  <c r="H45" i="1"/>
  <c r="H44" i="1"/>
  <c r="H43" i="1"/>
  <c r="H41" i="1"/>
  <c r="H40" i="1"/>
  <c r="H39" i="1"/>
  <c r="H38" i="1"/>
  <c r="H37" i="1"/>
  <c r="H35" i="1"/>
  <c r="H56" i="1"/>
  <c r="H54" i="1"/>
  <c r="H52" i="1"/>
  <c r="H34" i="1"/>
  <c r="H33" i="1"/>
  <c r="H32" i="1"/>
  <c r="H29" i="1"/>
  <c r="H28" i="1"/>
  <c r="H25" i="1"/>
  <c r="H24" i="1"/>
  <c r="H23" i="1"/>
  <c r="H21" i="1"/>
  <c r="H20" i="1"/>
  <c r="H19" i="1"/>
  <c r="G17" i="1"/>
  <c r="H17" i="1" s="1"/>
  <c r="G16" i="1"/>
  <c r="H16" i="1" s="1"/>
  <c r="G15" i="1"/>
  <c r="H15" i="1" s="1"/>
  <c r="G14" i="1"/>
  <c r="H14" i="1" s="1"/>
  <c r="G12" i="1"/>
  <c r="H12" i="1" s="1"/>
  <c r="G11" i="1"/>
  <c r="H11" i="1" s="1"/>
  <c r="H57" i="1" l="1"/>
</calcChain>
</file>

<file path=xl/sharedStrings.xml><?xml version="1.0" encoding="utf-8"?>
<sst xmlns="http://schemas.openxmlformats.org/spreadsheetml/2006/main" count="130" uniqueCount="127">
  <si>
    <t xml:space="preserve">   </t>
  </si>
  <si>
    <t>LEMBAGA PENJAMINAN MUTU</t>
  </si>
  <si>
    <t>No. Identifikasi</t>
  </si>
  <si>
    <t>UNIVERSITAS ISLAM NEGERI MAULANA MALIK IBRAHIM MALANG</t>
  </si>
  <si>
    <t xml:space="preserve">No. Revisi </t>
  </si>
  <si>
    <t>EVALUASI KINERJA PENGELOLA PROGRAM STUDI</t>
  </si>
  <si>
    <t>Tangal Terbit</t>
  </si>
  <si>
    <t>FAKULTAS .......................................</t>
  </si>
  <si>
    <t xml:space="preserve">Halaman </t>
  </si>
  <si>
    <t>NO..........................</t>
  </si>
  <si>
    <t>NO.</t>
  </si>
  <si>
    <t>KRITERIA</t>
  </si>
  <si>
    <t>BOBOT</t>
  </si>
  <si>
    <t>NILAI</t>
  </si>
  <si>
    <t>KETERANGAN (HARUS DIISI, PENJELASAN KUALITATIF)</t>
  </si>
  <si>
    <t>A</t>
  </si>
  <si>
    <t>RINGKASAN EKSEKUTIF (5%)</t>
  </si>
  <si>
    <t>A.1</t>
  </si>
  <si>
    <t>Rangkuman laporan hasil evaluasi kinerja Fakultas tersusun secara sistematis</t>
  </si>
  <si>
    <t>A.2</t>
  </si>
  <si>
    <t>Keterpenuhan dan keterkaitan informasi rangkuman laporan hasil evaluasi kinerja Fakultas</t>
  </si>
  <si>
    <t>B</t>
  </si>
  <si>
    <t>B.1</t>
  </si>
  <si>
    <r>
      <t xml:space="preserve">Analisis aspek-aspek dalam </t>
    </r>
    <r>
      <rPr>
        <b/>
        <sz val="11"/>
        <color theme="1"/>
        <rFont val="Calibri"/>
        <family val="2"/>
      </rPr>
      <t xml:space="preserve">lingkungan MAKRO </t>
    </r>
    <r>
      <rPr>
        <sz val="11"/>
        <color theme="1"/>
        <rFont val="Calibri"/>
        <family val="2"/>
      </rPr>
      <t>yang relevan dan dapat mempengaruhi eksistensi dan pengembangan UPPS dan program studi</t>
    </r>
  </si>
  <si>
    <t>B.2</t>
  </si>
  <si>
    <r>
      <t xml:space="preserve">Analisis aspek-aspek dalam </t>
    </r>
    <r>
      <rPr>
        <b/>
        <sz val="11"/>
        <color theme="1"/>
        <rFont val="Calibri"/>
        <family val="2"/>
      </rPr>
      <t xml:space="preserve">lingkungan MIKRO </t>
    </r>
    <r>
      <rPr>
        <sz val="11"/>
        <color theme="1"/>
        <rFont val="Calibri"/>
        <family val="2"/>
      </rPr>
      <t>yang relevan dan dapat mempengaruhi eksistensi dan pengembangan UPPS dan program studi</t>
    </r>
  </si>
  <si>
    <t>B.3</t>
  </si>
  <si>
    <t>Perumusan strategi Program Studi</t>
  </si>
  <si>
    <t>B.4</t>
  </si>
  <si>
    <t>Perumusan Program Kerja Program Studi</t>
  </si>
  <si>
    <t>C</t>
  </si>
  <si>
    <r>
      <rPr>
        <b/>
        <sz val="11"/>
        <color theme="1"/>
        <rFont val="Calibri"/>
        <family val="2"/>
      </rPr>
      <t xml:space="preserve">Ketersediaan Kebijakan </t>
    </r>
    <r>
      <rPr>
        <sz val="11"/>
        <color theme="1"/>
        <rFont val="Calibri"/>
        <family val="2"/>
      </rPr>
      <t>mekanisme penetapan visi, misi, tujuan, dan strategi (VMTS) UPPS yang mencerminkan visi perguruan tinggi dan memayungi visi keilmuan program studi yang diakreditasi, serta rencana strategisnya</t>
    </r>
  </si>
  <si>
    <t>Paparan tentang visi dan misi Fakultas, tujuan, dan strategi pencapaian.</t>
  </si>
  <si>
    <t>UPPS memiliki rencana pengembangan yang memuat indikator-indikator kinerja utama (IKU) dan target yang ditetapkan untuk mencapai tujuan strategis jangka menengah dan jangka panjang</t>
  </si>
  <si>
    <t>D</t>
  </si>
  <si>
    <t>STRUKTUR ORGANISASI FAKULTAS  (5%)</t>
  </si>
  <si>
    <t>Ketersediaan kebijakan yang menjelaskan struktur organisasi dalam Fakultas yang dilengkapi tugas pokok dan fungsi serta uraian tugas/jabatan</t>
  </si>
  <si>
    <t>Efektifitas tugas pokok dan fungsi terhadap perencanaan kinerja dan capaian kinerja</t>
  </si>
  <si>
    <t>Rincian bagan minimal antara lain berisi: jumlah dosen, jumlah mahasiswa, jumlah dosen wali, nama anggota UPM Fakultas, nama koordinator MK, nama koordinator PA, nama-nama tim kurikulum, jumlah laboratorium, jumlah PLP/teknisi</t>
  </si>
  <si>
    <t>E</t>
  </si>
  <si>
    <t>E.1</t>
  </si>
  <si>
    <t>Rata-rata nilai Akreditasi PS</t>
  </si>
  <si>
    <t>Jumlah Prodi dengan status akreditasi kedaluarsa</t>
  </si>
  <si>
    <t>E.2</t>
  </si>
  <si>
    <t>Perencanaan studi lanjut bagi dosen yang dilakukan oleh Fakultas dalam rangka meningkatkan mutu</t>
  </si>
  <si>
    <t>F</t>
  </si>
  <si>
    <t>G</t>
  </si>
  <si>
    <t>………………………..,…………………………………………..</t>
  </si>
  <si>
    <t>E.3</t>
  </si>
  <si>
    <r>
      <rPr>
        <b/>
        <sz val="11"/>
        <color theme="1"/>
        <rFont val="Calibri"/>
        <family val="2"/>
        <scheme val="minor"/>
      </rPr>
      <t xml:space="preserve">Efektifitas </t>
    </r>
    <r>
      <rPr>
        <i/>
        <sz val="11"/>
        <color theme="1"/>
        <rFont val="Calibri"/>
        <family val="2"/>
        <scheme val="minor"/>
      </rPr>
      <t xml:space="preserve">In House Training </t>
    </r>
    <r>
      <rPr>
        <sz val="11"/>
        <color theme="1"/>
        <rFont val="Calibri"/>
        <family val="2"/>
        <scheme val="minor"/>
      </rPr>
      <t xml:space="preserve">yang diadakan dan dikuti oleh Fakultas dalam rangka meningkatkan SDM selama satu tahun terakhir </t>
    </r>
  </si>
  <si>
    <r>
      <rPr>
        <b/>
        <sz val="11"/>
        <color theme="1"/>
        <rFont val="Calibri"/>
        <family val="2"/>
        <scheme val="minor"/>
      </rPr>
      <t xml:space="preserve">Efektifitas </t>
    </r>
    <r>
      <rPr>
        <i/>
        <sz val="11"/>
        <color theme="1"/>
        <rFont val="Calibri"/>
        <family val="2"/>
        <scheme val="minor"/>
      </rPr>
      <t xml:space="preserve">pelatihan diluar univeritas </t>
    </r>
    <r>
      <rPr>
        <sz val="11"/>
        <color theme="1"/>
        <rFont val="Calibri"/>
        <family val="2"/>
        <scheme val="minor"/>
      </rPr>
      <t xml:space="preserve">yang diadakan dan dikuti oleh Fakultas dalam rangka meningkatkan SDM selama satu tahun terakhir </t>
    </r>
  </si>
  <si>
    <t>Upaya perbaikan dan peningkatan mutu yang dilakukan Fakultas untuk efektifitas pengelolaan yang mendukung kegiatan akademik maupun non akademik</t>
  </si>
  <si>
    <r>
      <t xml:space="preserve">Umpan balik dari dosen, tendik dan mahasiswa terhadap </t>
    </r>
    <r>
      <rPr>
        <b/>
        <sz val="11"/>
        <color theme="1"/>
        <rFont val="Calibri"/>
        <family val="2"/>
        <scheme val="minor"/>
      </rPr>
      <t xml:space="preserve">kinerja layanan </t>
    </r>
    <r>
      <rPr>
        <sz val="11"/>
        <color theme="1"/>
        <rFont val="Calibri"/>
        <family val="2"/>
        <scheme val="minor"/>
      </rPr>
      <t>fakultas</t>
    </r>
  </si>
  <si>
    <r>
      <t xml:space="preserve">Umpan balik dari dosen, tendik dan mahasiswa terhadap </t>
    </r>
    <r>
      <rPr>
        <b/>
        <sz val="11"/>
        <color theme="1"/>
        <rFont val="Calibri"/>
        <family val="2"/>
        <scheme val="minor"/>
      </rPr>
      <t xml:space="preserve">kinerja Pengelolaan </t>
    </r>
    <r>
      <rPr>
        <sz val="11"/>
        <color theme="1"/>
        <rFont val="Calibri"/>
        <family val="2"/>
        <scheme val="minor"/>
      </rPr>
      <t>fakultas</t>
    </r>
  </si>
  <si>
    <r>
      <t xml:space="preserve">Umpan balik dari dosen, tendik dan mahasiswa terhadap </t>
    </r>
    <r>
      <rPr>
        <b/>
        <sz val="11"/>
        <color theme="1"/>
        <rFont val="Calibri"/>
        <family val="2"/>
        <scheme val="minor"/>
      </rPr>
      <t xml:space="preserve">kinerja kepemimpinan </t>
    </r>
    <r>
      <rPr>
        <sz val="11"/>
        <color theme="1"/>
        <rFont val="Calibri"/>
        <family val="2"/>
        <scheme val="minor"/>
      </rPr>
      <t>fakultas</t>
    </r>
  </si>
  <si>
    <t>VISI DAN MISI FAKULTAS (10%)</t>
  </si>
  <si>
    <t>Persentase Ketersediaan Diktat Teori/ Buku Ajar dengan kebutuhan sesuai kurikulum</t>
  </si>
  <si>
    <t>Persentase Ketersediaan Diktat/ Buku Petunjuk Praktikum dengan kebutuhan sesuai kurikulum</t>
  </si>
  <si>
    <t>Persentase Ketersediaan Modul/ Peralatan Praktikum dengan kebutuhan sesuai kurikulum</t>
  </si>
  <si>
    <t>Pemenuhan okupansi dan utilitas laboratorium terhadap kesesuaian kurikulum</t>
  </si>
  <si>
    <t>Pemenuhan okupansi dan utilitas laboratorium terhadap kesesuaian spesifikasi keilmuan program studi</t>
  </si>
  <si>
    <t>E.5</t>
  </si>
  <si>
    <t xml:space="preserve">Persentase anggaran Fakultas untuk peningkatan ketersediaan sarana dan prasarana (E.2) dan barang habis/komponen selama satu tahun terakhir </t>
  </si>
  <si>
    <t>Persentase anggaran Fakultas untuk peningkatan ketersediaan modul dan buku praktikum selama satu tahun terakhir</t>
  </si>
  <si>
    <t>C.1</t>
  </si>
  <si>
    <t>C.2</t>
  </si>
  <si>
    <t>C.3</t>
  </si>
  <si>
    <t>D.1</t>
  </si>
  <si>
    <t>D.2</t>
  </si>
  <si>
    <t>D.3</t>
  </si>
  <si>
    <t>E.1.1</t>
  </si>
  <si>
    <t>E.1.2</t>
  </si>
  <si>
    <t>E.2.2</t>
  </si>
  <si>
    <t>E.2.1</t>
  </si>
  <si>
    <t>E.2.3</t>
  </si>
  <si>
    <t>E.2.4</t>
  </si>
  <si>
    <t>E.3.1</t>
  </si>
  <si>
    <t>E.3.2</t>
  </si>
  <si>
    <t>E.3.3</t>
  </si>
  <si>
    <t>E.3.4</t>
  </si>
  <si>
    <t>E.3.5</t>
  </si>
  <si>
    <t>E.4</t>
  </si>
  <si>
    <t>E.4.1</t>
  </si>
  <si>
    <t>E.4.2</t>
  </si>
  <si>
    <t>E.4.3</t>
  </si>
  <si>
    <t>E.4.4</t>
  </si>
  <si>
    <t>E.4.5</t>
  </si>
  <si>
    <t>E.5.1</t>
  </si>
  <si>
    <t>E.5.2</t>
  </si>
  <si>
    <t>F.1</t>
  </si>
  <si>
    <t>Capaian hasil hitung/hasil ukur dari sasaran mutu yang ditentukan.</t>
  </si>
  <si>
    <t>Implementasi nomor G.1</t>
  </si>
  <si>
    <t>Pengendalian informasi terdokumentasi pada sasaran mutu, dibuktikan dengan adanya daftar rekaman</t>
  </si>
  <si>
    <t>Malang, .......................................................</t>
  </si>
  <si>
    <t>E.2.5</t>
  </si>
  <si>
    <t xml:space="preserve">Ketersediaan kebijakan dan implementasi efektif pemetaan kebutuhan dosen dan tendik </t>
  </si>
  <si>
    <t>Ketersediaan Sarana Prasarana (5%)</t>
  </si>
  <si>
    <t>PEROIDE PELAPORAN........................................</t>
  </si>
  <si>
    <t>UPPS</t>
  </si>
  <si>
    <t>Tanggal  Periksa</t>
  </si>
  <si>
    <t>: ...........................................</t>
  </si>
  <si>
    <t>PROGRAM KERJA FAKULTAS TAHUN 2020 (2,5%)</t>
  </si>
  <si>
    <r>
      <t xml:space="preserve">Umpan balik dari stakeholder terhadap </t>
    </r>
    <r>
      <rPr>
        <b/>
        <sz val="11"/>
        <rFont val="Calibri"/>
        <family val="2"/>
        <scheme val="minor"/>
      </rPr>
      <t xml:space="preserve">lulusan </t>
    </r>
    <r>
      <rPr>
        <sz val="11"/>
        <rFont val="Calibri"/>
        <family val="2"/>
        <scheme val="minor"/>
      </rPr>
      <t>fakultas</t>
    </r>
  </si>
  <si>
    <t>H</t>
  </si>
  <si>
    <t>G.1</t>
  </si>
  <si>
    <t>H.1</t>
  </si>
  <si>
    <t>SKOR *)</t>
  </si>
  <si>
    <t>JUMLAH</t>
  </si>
  <si>
    <t>: 1-4</t>
  </si>
  <si>
    <t>**) Bobot</t>
  </si>
  <si>
    <t>*) Skore</t>
  </si>
  <si>
    <t>: persentase bobot</t>
  </si>
  <si>
    <t>***) Nilai</t>
  </si>
  <si>
    <t>: Perkalian Skor dan Bobot</t>
  </si>
  <si>
    <t>ANALISIS UPPS (15%)</t>
  </si>
  <si>
    <t>Perencanaan studi lanjut bagi Tenaga Kependidikan yang dilakukan oleh Fakultas dalam rangka meningkatkan mutu</t>
  </si>
  <si>
    <t>Program Studi di Unit Pengelola Program Studi (UPPS) (8%)</t>
  </si>
  <si>
    <t>Peningkatan Mutu SDM (6%)</t>
  </si>
  <si>
    <t>KEGIATAN FAKULTAS (30%)</t>
  </si>
  <si>
    <t>Pengadaan Sarana dan Prasarana (3%)</t>
  </si>
  <si>
    <t>Manajemen dan Pengelolaan (8%)</t>
  </si>
  <si>
    <t>EVALUASI DAN TINDAK LANJUT (5%)</t>
  </si>
  <si>
    <t>CAPAIAN SASARAN MUTU/ INDIKATOR KINERJA UTAMA FAKULTAS (25%)</t>
  </si>
  <si>
    <t>Assesor II</t>
  </si>
  <si>
    <t>Assesor I</t>
  </si>
  <si>
    <t>............................</t>
  </si>
  <si>
    <t>Dekan,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</si>
</sst>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7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justify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15" fontId="1" fillId="4" borderId="10" xfId="0" applyNumberFormat="1" applyFont="1" applyFill="1" applyBorder="1" applyAlignment="1">
      <alignment horizontal="left" vertical="center" wrapText="1"/>
    </xf>
    <xf numFmtId="15" fontId="1" fillId="4" borderId="3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" xfId="0" quotePrefix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10583</xdr:rowOff>
    </xdr:from>
    <xdr:to>
      <xdr:col>1</xdr:col>
      <xdr:colOff>550334</xdr:colOff>
      <xdr:row>3</xdr:row>
      <xdr:rowOff>162923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3" y="10583"/>
          <a:ext cx="774701" cy="76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tabSelected="1" topLeftCell="A22" zoomScale="85" zoomScaleNormal="85" workbookViewId="0">
      <selection activeCell="J73" sqref="J73"/>
    </sheetView>
  </sheetViews>
  <sheetFormatPr defaultRowHeight="15" x14ac:dyDescent="0.25"/>
  <cols>
    <col min="1" max="1" width="6" style="15" customWidth="1"/>
    <col min="2" max="2" width="10.42578125" customWidth="1"/>
    <col min="5" max="5" width="12.85546875" customWidth="1"/>
    <col min="6" max="6" width="10.5703125" style="16" customWidth="1"/>
    <col min="7" max="7" width="10.5703125" style="15" customWidth="1"/>
    <col min="8" max="8" width="11.7109375" style="15" customWidth="1"/>
    <col min="9" max="9" width="10.85546875" hidden="1" customWidth="1"/>
    <col min="10" max="10" width="16.7109375" customWidth="1"/>
    <col min="11" max="11" width="1" customWidth="1"/>
    <col min="12" max="12" width="25.7109375" customWidth="1"/>
    <col min="13" max="14" width="9" style="22"/>
  </cols>
  <sheetData>
    <row r="1" spans="1:14" ht="18" customHeight="1" x14ac:dyDescent="0.25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1" t="s">
        <v>2</v>
      </c>
      <c r="K1" s="77"/>
      <c r="L1" s="78"/>
    </row>
    <row r="2" spans="1:14" ht="15" customHeight="1" x14ac:dyDescent="0.25">
      <c r="A2" s="75"/>
      <c r="B2" s="75"/>
      <c r="C2" s="76" t="s">
        <v>3</v>
      </c>
      <c r="D2" s="76"/>
      <c r="E2" s="76"/>
      <c r="F2" s="76"/>
      <c r="G2" s="76"/>
      <c r="H2" s="76"/>
      <c r="I2" s="76"/>
      <c r="J2" s="1" t="s">
        <v>4</v>
      </c>
      <c r="K2" s="79"/>
      <c r="L2" s="80"/>
    </row>
    <row r="3" spans="1:14" ht="15" customHeight="1" x14ac:dyDescent="0.25">
      <c r="A3" s="75"/>
      <c r="B3" s="75"/>
      <c r="C3" s="76" t="s">
        <v>5</v>
      </c>
      <c r="D3" s="76"/>
      <c r="E3" s="76"/>
      <c r="F3" s="76"/>
      <c r="G3" s="76"/>
      <c r="H3" s="76"/>
      <c r="I3" s="76"/>
      <c r="J3" s="1" t="s">
        <v>6</v>
      </c>
      <c r="K3" s="81"/>
      <c r="L3" s="82"/>
    </row>
    <row r="4" spans="1:14" ht="16.5" customHeight="1" x14ac:dyDescent="0.25">
      <c r="A4" s="75"/>
      <c r="B4" s="75"/>
      <c r="C4" s="76" t="s">
        <v>7</v>
      </c>
      <c r="D4" s="76"/>
      <c r="E4" s="76"/>
      <c r="F4" s="76"/>
      <c r="G4" s="76"/>
      <c r="H4" s="76"/>
      <c r="I4" s="76"/>
      <c r="J4" s="2" t="s">
        <v>8</v>
      </c>
      <c r="K4" s="83"/>
      <c r="L4" s="84"/>
    </row>
    <row r="5" spans="1:14" ht="24.75" customHeight="1" x14ac:dyDescent="0.25">
      <c r="A5" s="65" t="s">
        <v>9</v>
      </c>
      <c r="B5" s="65"/>
      <c r="C5" s="66" t="s">
        <v>97</v>
      </c>
      <c r="D5" s="66"/>
      <c r="E5" s="66"/>
      <c r="F5" s="66"/>
      <c r="G5" s="66"/>
      <c r="H5" s="66"/>
      <c r="I5" s="66"/>
      <c r="J5" s="3"/>
      <c r="K5" s="67"/>
      <c r="L5" s="68"/>
    </row>
    <row r="6" spans="1:14" ht="6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4" ht="27.75" customHeight="1" x14ac:dyDescent="0.25">
      <c r="A7" s="70" t="s">
        <v>98</v>
      </c>
      <c r="B7" s="71"/>
      <c r="C7" s="70" t="s">
        <v>100</v>
      </c>
      <c r="D7" s="72"/>
      <c r="E7" s="72"/>
      <c r="F7" s="71"/>
      <c r="G7" s="70" t="s">
        <v>99</v>
      </c>
      <c r="H7" s="71"/>
      <c r="I7" s="17"/>
      <c r="J7" s="73" t="s">
        <v>100</v>
      </c>
      <c r="K7" s="73"/>
      <c r="L7" s="74"/>
    </row>
    <row r="8" spans="1:14" ht="15.75" customHeight="1" x14ac:dyDescent="0.25">
      <c r="A8" s="64" t="s">
        <v>10</v>
      </c>
      <c r="B8" s="64" t="s">
        <v>11</v>
      </c>
      <c r="C8" s="64"/>
      <c r="D8" s="64"/>
      <c r="E8" s="64"/>
      <c r="F8" s="64" t="s">
        <v>106</v>
      </c>
      <c r="G8" s="64" t="s">
        <v>12</v>
      </c>
      <c r="H8" s="64" t="s">
        <v>13</v>
      </c>
      <c r="I8" s="64" t="s">
        <v>14</v>
      </c>
      <c r="J8" s="64"/>
      <c r="K8" s="64"/>
      <c r="L8" s="64"/>
    </row>
    <row r="9" spans="1:14" ht="15.7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4" s="7" customFormat="1" ht="19.5" customHeight="1" x14ac:dyDescent="0.25">
      <c r="A10" s="20" t="s">
        <v>15</v>
      </c>
      <c r="B10" s="62" t="s">
        <v>16</v>
      </c>
      <c r="C10" s="63"/>
      <c r="D10" s="63"/>
      <c r="E10" s="63"/>
      <c r="F10" s="18"/>
      <c r="G10" s="18"/>
      <c r="H10" s="18"/>
      <c r="I10" s="6"/>
      <c r="J10" s="29"/>
      <c r="K10" s="29"/>
      <c r="L10" s="29"/>
      <c r="M10" s="23"/>
      <c r="N10" s="23">
        <v>5</v>
      </c>
    </row>
    <row r="11" spans="1:14" s="7" customFormat="1" ht="34.5" customHeight="1" x14ac:dyDescent="0.25">
      <c r="A11" s="8" t="s">
        <v>17</v>
      </c>
      <c r="B11" s="59" t="s">
        <v>18</v>
      </c>
      <c r="C11" s="59"/>
      <c r="D11" s="59"/>
      <c r="E11" s="59"/>
      <c r="F11" s="9"/>
      <c r="G11" s="10">
        <f>5/2</f>
        <v>2.5</v>
      </c>
      <c r="H11" s="10">
        <f>F11*G11</f>
        <v>0</v>
      </c>
      <c r="I11" s="6"/>
      <c r="J11" s="29"/>
      <c r="K11" s="29"/>
      <c r="L11" s="29"/>
      <c r="M11" s="23"/>
      <c r="N11" s="23"/>
    </row>
    <row r="12" spans="1:14" s="7" customFormat="1" ht="48.75" customHeight="1" x14ac:dyDescent="0.25">
      <c r="A12" s="8" t="s">
        <v>19</v>
      </c>
      <c r="B12" s="59" t="s">
        <v>20</v>
      </c>
      <c r="C12" s="59"/>
      <c r="D12" s="59"/>
      <c r="E12" s="59"/>
      <c r="F12" s="5"/>
      <c r="G12" s="10">
        <f>5/2</f>
        <v>2.5</v>
      </c>
      <c r="H12" s="10">
        <f>F12*G12</f>
        <v>0</v>
      </c>
      <c r="I12" s="6"/>
      <c r="J12" s="29"/>
      <c r="K12" s="29"/>
      <c r="L12" s="29"/>
      <c r="M12" s="23"/>
      <c r="N12" s="23"/>
    </row>
    <row r="13" spans="1:14" s="7" customFormat="1" ht="17.25" customHeight="1" x14ac:dyDescent="0.25">
      <c r="A13" s="20" t="s">
        <v>21</v>
      </c>
      <c r="B13" s="62" t="s">
        <v>114</v>
      </c>
      <c r="C13" s="63"/>
      <c r="D13" s="63"/>
      <c r="E13" s="63"/>
      <c r="F13" s="19"/>
      <c r="G13" s="19"/>
      <c r="H13" s="13"/>
      <c r="I13" s="58"/>
      <c r="J13" s="58"/>
      <c r="K13" s="58"/>
      <c r="L13" s="58"/>
      <c r="M13" s="23"/>
      <c r="N13" s="23">
        <v>15</v>
      </c>
    </row>
    <row r="14" spans="1:14" s="7" customFormat="1" ht="45" customHeight="1" x14ac:dyDescent="0.25">
      <c r="A14" s="8" t="s">
        <v>22</v>
      </c>
      <c r="B14" s="59" t="s">
        <v>23</v>
      </c>
      <c r="C14" s="59"/>
      <c r="D14" s="59"/>
      <c r="E14" s="59"/>
      <c r="F14" s="11"/>
      <c r="G14" s="11">
        <f>15/4</f>
        <v>3.75</v>
      </c>
      <c r="H14" s="10">
        <f t="shared" ref="H14:H56" si="0">F14*G14</f>
        <v>0</v>
      </c>
      <c r="I14" s="57"/>
      <c r="J14" s="57"/>
      <c r="K14" s="57"/>
      <c r="L14" s="57"/>
      <c r="M14" s="23"/>
      <c r="N14" s="23"/>
    </row>
    <row r="15" spans="1:14" s="7" customFormat="1" ht="59.25" customHeight="1" x14ac:dyDescent="0.25">
      <c r="A15" s="8" t="s">
        <v>24</v>
      </c>
      <c r="B15" s="59" t="s">
        <v>25</v>
      </c>
      <c r="C15" s="59"/>
      <c r="D15" s="59"/>
      <c r="E15" s="59"/>
      <c r="F15" s="11"/>
      <c r="G15" s="11">
        <f>15/4</f>
        <v>3.75</v>
      </c>
      <c r="H15" s="10">
        <f t="shared" si="0"/>
        <v>0</v>
      </c>
      <c r="I15" s="57"/>
      <c r="J15" s="57"/>
      <c r="K15" s="57"/>
      <c r="L15" s="57"/>
      <c r="M15" s="23"/>
      <c r="N15" s="23"/>
    </row>
    <row r="16" spans="1:14" s="7" customFormat="1" ht="19.5" customHeight="1" x14ac:dyDescent="0.25">
      <c r="A16" s="8" t="s">
        <v>26</v>
      </c>
      <c r="B16" s="59" t="s">
        <v>27</v>
      </c>
      <c r="C16" s="59"/>
      <c r="D16" s="59"/>
      <c r="E16" s="59"/>
      <c r="F16" s="11"/>
      <c r="G16" s="11">
        <f t="shared" ref="G16:G17" si="1">15/4</f>
        <v>3.75</v>
      </c>
      <c r="H16" s="10">
        <f t="shared" si="0"/>
        <v>0</v>
      </c>
      <c r="I16" s="12"/>
      <c r="J16" s="58"/>
      <c r="K16" s="58"/>
      <c r="L16" s="58"/>
      <c r="M16" s="23"/>
      <c r="N16" s="23"/>
    </row>
    <row r="17" spans="1:14" s="7" customFormat="1" ht="22.5" customHeight="1" x14ac:dyDescent="0.25">
      <c r="A17" s="8" t="s">
        <v>28</v>
      </c>
      <c r="B17" s="59" t="s">
        <v>29</v>
      </c>
      <c r="C17" s="59"/>
      <c r="D17" s="59"/>
      <c r="E17" s="59"/>
      <c r="F17" s="11"/>
      <c r="G17" s="11">
        <f t="shared" si="1"/>
        <v>3.75</v>
      </c>
      <c r="H17" s="10">
        <f t="shared" si="0"/>
        <v>0</v>
      </c>
      <c r="I17" s="57"/>
      <c r="J17" s="57"/>
      <c r="K17" s="57"/>
      <c r="L17" s="57"/>
      <c r="M17" s="23"/>
      <c r="N17" s="23"/>
    </row>
    <row r="18" spans="1:14" s="7" customFormat="1" ht="18.75" customHeight="1" x14ac:dyDescent="0.25">
      <c r="A18" s="21" t="s">
        <v>30</v>
      </c>
      <c r="B18" s="60" t="s">
        <v>55</v>
      </c>
      <c r="C18" s="61"/>
      <c r="D18" s="61"/>
      <c r="E18" s="61"/>
      <c r="F18" s="11"/>
      <c r="G18" s="11"/>
      <c r="H18" s="10"/>
      <c r="I18" s="12"/>
      <c r="J18" s="58"/>
      <c r="K18" s="58"/>
      <c r="L18" s="58"/>
      <c r="M18" s="23"/>
      <c r="N18" s="23">
        <v>10</v>
      </c>
    </row>
    <row r="19" spans="1:14" s="7" customFormat="1" ht="78" customHeight="1" x14ac:dyDescent="0.25">
      <c r="A19" s="8" t="s">
        <v>64</v>
      </c>
      <c r="B19" s="59" t="s">
        <v>31</v>
      </c>
      <c r="C19" s="59"/>
      <c r="D19" s="59"/>
      <c r="E19" s="59"/>
      <c r="F19" s="11"/>
      <c r="G19" s="11">
        <v>1.5</v>
      </c>
      <c r="H19" s="10">
        <f t="shared" si="0"/>
        <v>0</v>
      </c>
      <c r="I19" s="12"/>
      <c r="J19" s="58"/>
      <c r="K19" s="58"/>
      <c r="L19" s="58"/>
      <c r="M19" s="23"/>
      <c r="N19" s="23"/>
    </row>
    <row r="20" spans="1:14" s="7" customFormat="1" ht="31.5" customHeight="1" x14ac:dyDescent="0.25">
      <c r="A20" s="8" t="s">
        <v>65</v>
      </c>
      <c r="B20" s="59" t="s">
        <v>32</v>
      </c>
      <c r="C20" s="59"/>
      <c r="D20" s="59"/>
      <c r="E20" s="59"/>
      <c r="F20" s="11"/>
      <c r="G20" s="11">
        <v>1.5</v>
      </c>
      <c r="H20" s="10">
        <f t="shared" si="0"/>
        <v>0</v>
      </c>
      <c r="I20" s="12"/>
      <c r="J20" s="58"/>
      <c r="K20" s="58"/>
      <c r="L20" s="58"/>
      <c r="M20" s="23"/>
      <c r="N20" s="23"/>
    </row>
    <row r="21" spans="1:14" s="7" customFormat="1" ht="60.75" customHeight="1" x14ac:dyDescent="0.25">
      <c r="A21" s="8" t="s">
        <v>66</v>
      </c>
      <c r="B21" s="59" t="s">
        <v>33</v>
      </c>
      <c r="C21" s="59"/>
      <c r="D21" s="59"/>
      <c r="E21" s="59"/>
      <c r="F21" s="11"/>
      <c r="G21" s="11">
        <v>7</v>
      </c>
      <c r="H21" s="10">
        <f t="shared" si="0"/>
        <v>0</v>
      </c>
      <c r="I21" s="12"/>
      <c r="J21" s="58"/>
      <c r="K21" s="58"/>
      <c r="L21" s="58"/>
      <c r="M21" s="23"/>
      <c r="N21" s="23"/>
    </row>
    <row r="22" spans="1:14" s="7" customFormat="1" ht="20.25" customHeight="1" x14ac:dyDescent="0.25">
      <c r="A22" s="21" t="s">
        <v>34</v>
      </c>
      <c r="B22" s="50" t="s">
        <v>35</v>
      </c>
      <c r="C22" s="51"/>
      <c r="D22" s="51"/>
      <c r="E22" s="51"/>
      <c r="F22" s="11"/>
      <c r="G22" s="11"/>
      <c r="H22" s="10"/>
      <c r="I22" s="12"/>
      <c r="J22" s="58"/>
      <c r="K22" s="58"/>
      <c r="L22" s="58"/>
      <c r="M22" s="23"/>
      <c r="N22" s="23">
        <v>10</v>
      </c>
    </row>
    <row r="23" spans="1:14" s="7" customFormat="1" ht="63" customHeight="1" x14ac:dyDescent="0.25">
      <c r="A23" s="8" t="s">
        <v>67</v>
      </c>
      <c r="B23" s="32" t="s">
        <v>36</v>
      </c>
      <c r="C23" s="32"/>
      <c r="D23" s="32"/>
      <c r="E23" s="32"/>
      <c r="F23" s="11"/>
      <c r="G23" s="11">
        <v>1.5</v>
      </c>
      <c r="H23" s="10">
        <f t="shared" si="0"/>
        <v>0</v>
      </c>
      <c r="I23" s="58"/>
      <c r="J23" s="58"/>
      <c r="K23" s="58"/>
      <c r="L23" s="58"/>
      <c r="M23" s="23"/>
      <c r="N23" s="23"/>
    </row>
    <row r="24" spans="1:14" s="7" customFormat="1" ht="32.25" customHeight="1" x14ac:dyDescent="0.25">
      <c r="A24" s="8" t="s">
        <v>68</v>
      </c>
      <c r="B24" s="32" t="s">
        <v>37</v>
      </c>
      <c r="C24" s="32"/>
      <c r="D24" s="32"/>
      <c r="E24" s="32"/>
      <c r="F24" s="11"/>
      <c r="G24" s="11">
        <v>2</v>
      </c>
      <c r="H24" s="10">
        <f t="shared" si="0"/>
        <v>0</v>
      </c>
      <c r="I24" s="57"/>
      <c r="J24" s="57"/>
      <c r="K24" s="57"/>
      <c r="L24" s="57"/>
      <c r="M24" s="23"/>
      <c r="N24" s="23"/>
    </row>
    <row r="25" spans="1:14" s="7" customFormat="1" ht="93" customHeight="1" x14ac:dyDescent="0.25">
      <c r="A25" s="8" t="s">
        <v>69</v>
      </c>
      <c r="B25" s="32" t="s">
        <v>38</v>
      </c>
      <c r="C25" s="32"/>
      <c r="D25" s="32"/>
      <c r="E25" s="32"/>
      <c r="F25" s="11"/>
      <c r="G25" s="11">
        <v>1.5</v>
      </c>
      <c r="H25" s="10">
        <f t="shared" si="0"/>
        <v>0</v>
      </c>
      <c r="I25" s="57"/>
      <c r="J25" s="57"/>
      <c r="K25" s="57"/>
      <c r="L25" s="57"/>
      <c r="M25" s="23"/>
      <c r="N25" s="23"/>
    </row>
    <row r="26" spans="1:14" s="7" customFormat="1" ht="21.75" customHeight="1" x14ac:dyDescent="0.25">
      <c r="A26" s="21" t="s">
        <v>39</v>
      </c>
      <c r="B26" s="50" t="s">
        <v>118</v>
      </c>
      <c r="C26" s="51"/>
      <c r="D26" s="51"/>
      <c r="E26" s="51"/>
      <c r="F26" s="10"/>
      <c r="G26" s="11"/>
      <c r="H26" s="10"/>
      <c r="I26" s="30"/>
      <c r="J26" s="30"/>
      <c r="K26" s="30"/>
      <c r="L26" s="30"/>
      <c r="M26" s="23"/>
      <c r="N26" s="23">
        <v>40</v>
      </c>
    </row>
    <row r="27" spans="1:14" s="7" customFormat="1" ht="31.5" customHeight="1" x14ac:dyDescent="0.25">
      <c r="A27" s="4" t="s">
        <v>40</v>
      </c>
      <c r="B27" s="56" t="s">
        <v>116</v>
      </c>
      <c r="C27" s="56"/>
      <c r="D27" s="56"/>
      <c r="E27" s="56"/>
      <c r="F27" s="10"/>
      <c r="G27" s="11"/>
      <c r="H27" s="10"/>
      <c r="I27" s="30"/>
      <c r="J27" s="30"/>
      <c r="K27" s="30"/>
      <c r="L27" s="30"/>
      <c r="M27" s="23">
        <v>10</v>
      </c>
      <c r="N27" s="23"/>
    </row>
    <row r="28" spans="1:14" s="7" customFormat="1" ht="18.75" customHeight="1" x14ac:dyDescent="0.25">
      <c r="A28" s="8" t="s">
        <v>70</v>
      </c>
      <c r="B28" s="32" t="s">
        <v>41</v>
      </c>
      <c r="C28" s="32"/>
      <c r="D28" s="32"/>
      <c r="E28" s="32"/>
      <c r="F28" s="10"/>
      <c r="G28" s="11">
        <v>4</v>
      </c>
      <c r="H28" s="10">
        <f t="shared" si="0"/>
        <v>0</v>
      </c>
      <c r="I28" s="6"/>
      <c r="J28" s="29"/>
      <c r="K28" s="29"/>
      <c r="L28" s="29"/>
      <c r="M28" s="23"/>
      <c r="N28" s="23"/>
    </row>
    <row r="29" spans="1:14" s="7" customFormat="1" ht="33.75" customHeight="1" x14ac:dyDescent="0.25">
      <c r="A29" s="8" t="s">
        <v>71</v>
      </c>
      <c r="B29" s="32" t="s">
        <v>42</v>
      </c>
      <c r="C29" s="32"/>
      <c r="D29" s="32"/>
      <c r="E29" s="32"/>
      <c r="F29" s="10"/>
      <c r="G29" s="11">
        <v>4</v>
      </c>
      <c r="H29" s="10">
        <f t="shared" si="0"/>
        <v>0</v>
      </c>
      <c r="I29" s="6"/>
      <c r="J29" s="29"/>
      <c r="K29" s="29"/>
      <c r="L29" s="29"/>
      <c r="M29" s="23"/>
      <c r="N29" s="23"/>
    </row>
    <row r="30" spans="1:14" s="7" customFormat="1" ht="21.75" customHeight="1" x14ac:dyDescent="0.25">
      <c r="A30" s="4" t="s">
        <v>43</v>
      </c>
      <c r="B30" s="56" t="s">
        <v>117</v>
      </c>
      <c r="C30" s="56"/>
      <c r="D30" s="56"/>
      <c r="E30" s="56"/>
      <c r="F30" s="10"/>
      <c r="G30" s="11"/>
      <c r="H30" s="10"/>
      <c r="I30" s="30"/>
      <c r="J30" s="30"/>
      <c r="K30" s="30"/>
      <c r="L30" s="30"/>
      <c r="M30" s="23">
        <v>10</v>
      </c>
      <c r="N30" s="23"/>
    </row>
    <row r="31" spans="1:14" s="7" customFormat="1" ht="34.5" customHeight="1" x14ac:dyDescent="0.25">
      <c r="A31" s="8" t="s">
        <v>73</v>
      </c>
      <c r="B31" s="32" t="s">
        <v>95</v>
      </c>
      <c r="C31" s="32"/>
      <c r="D31" s="32"/>
      <c r="E31" s="32"/>
      <c r="F31" s="10"/>
      <c r="G31" s="11">
        <v>1</v>
      </c>
      <c r="H31" s="10">
        <f t="shared" ref="H31" si="2">F31*G31</f>
        <v>0</v>
      </c>
      <c r="I31" s="6"/>
      <c r="J31" s="29"/>
      <c r="K31" s="29"/>
      <c r="L31" s="29"/>
      <c r="M31" s="23"/>
      <c r="N31" s="23"/>
    </row>
    <row r="32" spans="1:14" s="7" customFormat="1" ht="45.75" customHeight="1" x14ac:dyDescent="0.25">
      <c r="A32" s="8" t="s">
        <v>72</v>
      </c>
      <c r="B32" s="32" t="s">
        <v>44</v>
      </c>
      <c r="C32" s="32"/>
      <c r="D32" s="32"/>
      <c r="E32" s="32"/>
      <c r="F32" s="10"/>
      <c r="G32" s="11">
        <v>2</v>
      </c>
      <c r="H32" s="10">
        <f t="shared" ref="H32:H33" si="3">F32*G32</f>
        <v>0</v>
      </c>
      <c r="I32" s="6"/>
      <c r="J32" s="29"/>
      <c r="K32" s="29"/>
      <c r="L32" s="29"/>
      <c r="M32" s="23"/>
      <c r="N32" s="23"/>
    </row>
    <row r="33" spans="1:14" s="7" customFormat="1" ht="49.5" customHeight="1" x14ac:dyDescent="0.25">
      <c r="A33" s="8" t="s">
        <v>74</v>
      </c>
      <c r="B33" s="32" t="s">
        <v>115</v>
      </c>
      <c r="C33" s="32"/>
      <c r="D33" s="32"/>
      <c r="E33" s="32"/>
      <c r="F33" s="10"/>
      <c r="G33" s="11">
        <v>1</v>
      </c>
      <c r="H33" s="10">
        <f t="shared" si="3"/>
        <v>0</v>
      </c>
      <c r="I33" s="6"/>
      <c r="J33" s="29"/>
      <c r="K33" s="29"/>
      <c r="L33" s="29"/>
      <c r="M33" s="23"/>
      <c r="N33" s="23"/>
    </row>
    <row r="34" spans="1:14" s="7" customFormat="1" ht="45.75" customHeight="1" x14ac:dyDescent="0.25">
      <c r="A34" s="8" t="s">
        <v>75</v>
      </c>
      <c r="B34" s="32" t="s">
        <v>49</v>
      </c>
      <c r="C34" s="32"/>
      <c r="D34" s="32"/>
      <c r="E34" s="32"/>
      <c r="F34" s="10"/>
      <c r="G34" s="11">
        <v>1</v>
      </c>
      <c r="H34" s="10">
        <f t="shared" ref="H34" si="4">F34*G34</f>
        <v>0</v>
      </c>
      <c r="I34" s="6"/>
      <c r="J34" s="29"/>
      <c r="K34" s="29"/>
      <c r="L34" s="29"/>
      <c r="M34" s="23"/>
      <c r="N34" s="23"/>
    </row>
    <row r="35" spans="1:14" s="7" customFormat="1" ht="58.5" customHeight="1" x14ac:dyDescent="0.25">
      <c r="A35" s="8" t="s">
        <v>94</v>
      </c>
      <c r="B35" s="32" t="s">
        <v>50</v>
      </c>
      <c r="C35" s="32"/>
      <c r="D35" s="32"/>
      <c r="E35" s="32"/>
      <c r="F35" s="10"/>
      <c r="G35" s="11">
        <v>1</v>
      </c>
      <c r="H35" s="10">
        <f t="shared" ref="H35" si="5">F35*G35</f>
        <v>0</v>
      </c>
      <c r="I35" s="6"/>
      <c r="J35" s="29"/>
      <c r="K35" s="29"/>
      <c r="L35" s="29"/>
      <c r="M35" s="23"/>
      <c r="N35" s="23"/>
    </row>
    <row r="36" spans="1:14" s="7" customFormat="1" ht="19.5" customHeight="1" x14ac:dyDescent="0.25">
      <c r="A36" s="4" t="s">
        <v>48</v>
      </c>
      <c r="B36" s="26" t="s">
        <v>120</v>
      </c>
      <c r="C36" s="27"/>
      <c r="D36" s="27"/>
      <c r="E36" s="28"/>
      <c r="F36" s="10"/>
      <c r="G36" s="11"/>
      <c r="H36" s="10"/>
      <c r="I36" s="29"/>
      <c r="J36" s="29"/>
      <c r="K36" s="29"/>
      <c r="L36" s="29"/>
      <c r="M36" s="23">
        <v>10</v>
      </c>
      <c r="N36" s="23"/>
    </row>
    <row r="37" spans="1:14" s="7" customFormat="1" ht="61.5" customHeight="1" x14ac:dyDescent="0.25">
      <c r="A37" s="8" t="s">
        <v>76</v>
      </c>
      <c r="B37" s="32" t="s">
        <v>51</v>
      </c>
      <c r="C37" s="32"/>
      <c r="D37" s="32"/>
      <c r="E37" s="32"/>
      <c r="F37" s="10"/>
      <c r="G37" s="11">
        <v>2</v>
      </c>
      <c r="H37" s="10">
        <f t="shared" ref="H37" si="6">F37*G37</f>
        <v>0</v>
      </c>
      <c r="I37" s="6"/>
      <c r="J37" s="29"/>
      <c r="K37" s="29"/>
      <c r="L37" s="29"/>
      <c r="M37" s="23"/>
      <c r="N37" s="23"/>
    </row>
    <row r="38" spans="1:14" s="7" customFormat="1" ht="33" customHeight="1" x14ac:dyDescent="0.25">
      <c r="A38" s="8" t="s">
        <v>77</v>
      </c>
      <c r="B38" s="33" t="s">
        <v>52</v>
      </c>
      <c r="C38" s="34"/>
      <c r="D38" s="34"/>
      <c r="E38" s="35"/>
      <c r="F38" s="10"/>
      <c r="G38" s="11">
        <v>2</v>
      </c>
      <c r="H38" s="10">
        <f t="shared" ref="H38" si="7">F38*G38</f>
        <v>0</v>
      </c>
      <c r="I38" s="6"/>
      <c r="J38" s="29"/>
      <c r="K38" s="29"/>
      <c r="L38" s="29"/>
      <c r="M38" s="23"/>
      <c r="N38" s="23"/>
    </row>
    <row r="39" spans="1:14" s="7" customFormat="1" ht="32.25" customHeight="1" x14ac:dyDescent="0.25">
      <c r="A39" s="8" t="s">
        <v>78</v>
      </c>
      <c r="B39" s="33" t="s">
        <v>53</v>
      </c>
      <c r="C39" s="34"/>
      <c r="D39" s="34"/>
      <c r="E39" s="35"/>
      <c r="F39" s="10"/>
      <c r="G39" s="11">
        <v>2</v>
      </c>
      <c r="H39" s="10">
        <f t="shared" ref="H39" si="8">F39*G39</f>
        <v>0</v>
      </c>
      <c r="I39" s="6"/>
      <c r="J39" s="29"/>
      <c r="K39" s="29"/>
      <c r="L39" s="29"/>
      <c r="M39" s="23"/>
      <c r="N39" s="23"/>
    </row>
    <row r="40" spans="1:14" s="7" customFormat="1" ht="34.5" customHeight="1" x14ac:dyDescent="0.25">
      <c r="A40" s="8" t="s">
        <v>79</v>
      </c>
      <c r="B40" s="33" t="s">
        <v>54</v>
      </c>
      <c r="C40" s="34"/>
      <c r="D40" s="34"/>
      <c r="E40" s="35"/>
      <c r="F40" s="10"/>
      <c r="G40" s="11">
        <v>1</v>
      </c>
      <c r="H40" s="10">
        <f t="shared" ref="H40" si="9">F40*G40</f>
        <v>0</v>
      </c>
      <c r="I40" s="6"/>
      <c r="J40" s="29"/>
      <c r="K40" s="29"/>
      <c r="L40" s="29"/>
      <c r="M40" s="23"/>
      <c r="N40" s="23"/>
    </row>
    <row r="41" spans="1:14" s="7" customFormat="1" ht="33.75" customHeight="1" x14ac:dyDescent="0.25">
      <c r="A41" s="8" t="s">
        <v>80</v>
      </c>
      <c r="B41" s="53" t="s">
        <v>102</v>
      </c>
      <c r="C41" s="54"/>
      <c r="D41" s="54"/>
      <c r="E41" s="55"/>
      <c r="F41" s="10"/>
      <c r="G41" s="11">
        <v>1</v>
      </c>
      <c r="H41" s="10">
        <f t="shared" ref="H41:H43" si="10">F41*G41</f>
        <v>0</v>
      </c>
      <c r="I41" s="6"/>
      <c r="J41" s="29"/>
      <c r="K41" s="29"/>
      <c r="L41" s="29"/>
      <c r="M41" s="23"/>
      <c r="N41" s="23"/>
    </row>
    <row r="42" spans="1:14" s="7" customFormat="1" ht="19.5" customHeight="1" x14ac:dyDescent="0.25">
      <c r="A42" s="4" t="s">
        <v>81</v>
      </c>
      <c r="B42" s="47" t="s">
        <v>96</v>
      </c>
      <c r="C42" s="48"/>
      <c r="D42" s="48"/>
      <c r="E42" s="49"/>
      <c r="F42" s="10"/>
      <c r="G42" s="11"/>
      <c r="H42" s="10"/>
      <c r="I42" s="29"/>
      <c r="J42" s="29"/>
      <c r="K42" s="29"/>
      <c r="L42" s="29"/>
      <c r="M42" s="23">
        <v>5</v>
      </c>
      <c r="N42" s="23"/>
    </row>
    <row r="43" spans="1:14" s="7" customFormat="1" ht="34.5" customHeight="1" x14ac:dyDescent="0.25">
      <c r="A43" s="8" t="s">
        <v>82</v>
      </c>
      <c r="B43" s="53" t="s">
        <v>56</v>
      </c>
      <c r="C43" s="54"/>
      <c r="D43" s="54"/>
      <c r="E43" s="55"/>
      <c r="F43" s="10"/>
      <c r="G43" s="11">
        <v>1</v>
      </c>
      <c r="H43" s="10">
        <f t="shared" si="10"/>
        <v>0</v>
      </c>
      <c r="I43" s="6"/>
      <c r="J43" s="29"/>
      <c r="K43" s="29"/>
      <c r="L43" s="29"/>
      <c r="M43" s="23"/>
      <c r="N43" s="23"/>
    </row>
    <row r="44" spans="1:14" s="7" customFormat="1" ht="33.75" customHeight="1" x14ac:dyDescent="0.25">
      <c r="A44" s="8" t="s">
        <v>83</v>
      </c>
      <c r="B44" s="53" t="s">
        <v>57</v>
      </c>
      <c r="C44" s="54"/>
      <c r="D44" s="54"/>
      <c r="E44" s="55"/>
      <c r="F44" s="10"/>
      <c r="G44" s="11">
        <v>1</v>
      </c>
      <c r="H44" s="10">
        <f t="shared" ref="H44:H45" si="11">F44*G44</f>
        <v>0</v>
      </c>
      <c r="I44" s="6"/>
      <c r="J44" s="29"/>
      <c r="K44" s="29"/>
      <c r="L44" s="29"/>
      <c r="M44" s="23"/>
      <c r="N44" s="23"/>
    </row>
    <row r="45" spans="1:14" s="7" customFormat="1" ht="34.5" customHeight="1" x14ac:dyDescent="0.25">
      <c r="A45" s="8" t="s">
        <v>84</v>
      </c>
      <c r="B45" s="53" t="s">
        <v>58</v>
      </c>
      <c r="C45" s="54"/>
      <c r="D45" s="54"/>
      <c r="E45" s="55"/>
      <c r="F45" s="10"/>
      <c r="G45" s="11">
        <v>1</v>
      </c>
      <c r="H45" s="10">
        <f t="shared" si="11"/>
        <v>0</v>
      </c>
      <c r="I45" s="6"/>
      <c r="J45" s="29"/>
      <c r="K45" s="29"/>
      <c r="L45" s="29"/>
      <c r="M45" s="23"/>
      <c r="N45" s="23"/>
    </row>
    <row r="46" spans="1:14" s="7" customFormat="1" ht="33.75" customHeight="1" x14ac:dyDescent="0.25">
      <c r="A46" s="8" t="s">
        <v>85</v>
      </c>
      <c r="B46" s="53" t="s">
        <v>59</v>
      </c>
      <c r="C46" s="54"/>
      <c r="D46" s="54"/>
      <c r="E46" s="55"/>
      <c r="F46" s="10"/>
      <c r="G46" s="11">
        <v>1</v>
      </c>
      <c r="H46" s="10">
        <f t="shared" ref="H46" si="12">F46*G46</f>
        <v>0</v>
      </c>
      <c r="I46" s="6"/>
      <c r="J46" s="29"/>
      <c r="K46" s="29"/>
      <c r="L46" s="29"/>
      <c r="M46" s="23"/>
      <c r="N46" s="23"/>
    </row>
    <row r="47" spans="1:14" s="7" customFormat="1" ht="33.75" customHeight="1" x14ac:dyDescent="0.25">
      <c r="A47" s="8" t="s">
        <v>86</v>
      </c>
      <c r="B47" s="53" t="s">
        <v>60</v>
      </c>
      <c r="C47" s="54"/>
      <c r="D47" s="54"/>
      <c r="E47" s="55"/>
      <c r="F47" s="10"/>
      <c r="G47" s="11">
        <v>1</v>
      </c>
      <c r="H47" s="10">
        <f t="shared" ref="H47" si="13">F47*G47</f>
        <v>0</v>
      </c>
      <c r="I47" s="6"/>
      <c r="J47" s="29"/>
      <c r="K47" s="29"/>
      <c r="L47" s="29"/>
      <c r="M47" s="23"/>
      <c r="N47" s="23"/>
    </row>
    <row r="48" spans="1:14" s="7" customFormat="1" ht="19.5" customHeight="1" x14ac:dyDescent="0.25">
      <c r="A48" s="4" t="s">
        <v>61</v>
      </c>
      <c r="B48" s="26" t="s">
        <v>119</v>
      </c>
      <c r="C48" s="27"/>
      <c r="D48" s="27"/>
      <c r="E48" s="28"/>
      <c r="F48" s="10"/>
      <c r="G48" s="11"/>
      <c r="H48" s="10"/>
      <c r="I48" s="29"/>
      <c r="J48" s="29"/>
      <c r="K48" s="29"/>
      <c r="L48" s="29"/>
      <c r="M48" s="23">
        <v>5</v>
      </c>
      <c r="N48" s="23"/>
    </row>
    <row r="49" spans="1:14" s="7" customFormat="1" ht="46.5" customHeight="1" x14ac:dyDescent="0.25">
      <c r="A49" s="8" t="s">
        <v>87</v>
      </c>
      <c r="B49" s="44" t="s">
        <v>62</v>
      </c>
      <c r="C49" s="45"/>
      <c r="D49" s="45"/>
      <c r="E49" s="46"/>
      <c r="F49" s="10"/>
      <c r="G49" s="11">
        <v>1.5</v>
      </c>
      <c r="H49" s="10">
        <f t="shared" ref="H49" si="14">F49*G49</f>
        <v>0</v>
      </c>
      <c r="I49" s="6"/>
      <c r="J49" s="29"/>
      <c r="K49" s="29"/>
      <c r="L49" s="29"/>
      <c r="M49" s="23"/>
      <c r="N49" s="23"/>
    </row>
    <row r="50" spans="1:14" s="7" customFormat="1" ht="46.5" customHeight="1" x14ac:dyDescent="0.25">
      <c r="A50" s="8" t="s">
        <v>88</v>
      </c>
      <c r="B50" s="44" t="s">
        <v>63</v>
      </c>
      <c r="C50" s="45"/>
      <c r="D50" s="45"/>
      <c r="E50" s="46"/>
      <c r="F50" s="10"/>
      <c r="G50" s="11">
        <v>1.5</v>
      </c>
      <c r="H50" s="10">
        <f t="shared" ref="H50" si="15">F50*G50</f>
        <v>0</v>
      </c>
      <c r="I50" s="6"/>
      <c r="J50" s="29"/>
      <c r="K50" s="29"/>
      <c r="L50" s="29"/>
      <c r="M50" s="23"/>
      <c r="N50" s="23"/>
    </row>
    <row r="51" spans="1:14" s="7" customFormat="1" ht="33.75" customHeight="1" x14ac:dyDescent="0.25">
      <c r="A51" s="21" t="s">
        <v>45</v>
      </c>
      <c r="B51" s="50" t="s">
        <v>122</v>
      </c>
      <c r="C51" s="51"/>
      <c r="D51" s="51"/>
      <c r="E51" s="52"/>
      <c r="F51" s="10"/>
      <c r="G51" s="11"/>
      <c r="H51" s="10"/>
      <c r="I51" s="29"/>
      <c r="J51" s="29"/>
      <c r="K51" s="29"/>
      <c r="L51" s="29"/>
      <c r="M51" s="23"/>
      <c r="N51" s="23">
        <v>15</v>
      </c>
    </row>
    <row r="52" spans="1:14" s="7" customFormat="1" ht="35.25" customHeight="1" x14ac:dyDescent="0.25">
      <c r="A52" s="8" t="s">
        <v>89</v>
      </c>
      <c r="B52" s="32" t="s">
        <v>90</v>
      </c>
      <c r="C52" s="32"/>
      <c r="D52" s="32"/>
      <c r="E52" s="32"/>
      <c r="F52" s="13"/>
      <c r="G52" s="11">
        <v>25</v>
      </c>
      <c r="H52" s="10">
        <f t="shared" si="0"/>
        <v>0</v>
      </c>
      <c r="I52" s="30"/>
      <c r="J52" s="30"/>
      <c r="K52" s="30"/>
      <c r="L52" s="30"/>
      <c r="M52" s="23"/>
      <c r="N52" s="23"/>
    </row>
    <row r="53" spans="1:14" s="7" customFormat="1" ht="15.75" customHeight="1" x14ac:dyDescent="0.25">
      <c r="A53" s="21" t="s">
        <v>46</v>
      </c>
      <c r="B53" s="36" t="s">
        <v>121</v>
      </c>
      <c r="C53" s="36"/>
      <c r="D53" s="36"/>
      <c r="E53" s="36"/>
      <c r="F53" s="11"/>
      <c r="G53" s="11"/>
      <c r="H53" s="10"/>
      <c r="I53" s="12"/>
      <c r="J53" s="37"/>
      <c r="K53" s="38"/>
      <c r="L53" s="39"/>
      <c r="M53" s="23"/>
      <c r="N53" s="23">
        <v>2.5</v>
      </c>
    </row>
    <row r="54" spans="1:14" s="7" customFormat="1" ht="35.25" customHeight="1" x14ac:dyDescent="0.25">
      <c r="A54" s="8" t="s">
        <v>104</v>
      </c>
      <c r="B54" s="40" t="s">
        <v>92</v>
      </c>
      <c r="C54" s="40"/>
      <c r="D54" s="40"/>
      <c r="E54" s="40"/>
      <c r="F54" s="10"/>
      <c r="G54" s="11">
        <v>5</v>
      </c>
      <c r="H54" s="10">
        <f t="shared" si="0"/>
        <v>0</v>
      </c>
      <c r="I54" s="30"/>
      <c r="J54" s="30"/>
      <c r="K54" s="30"/>
      <c r="L54" s="30"/>
      <c r="M54" s="23"/>
      <c r="N54" s="23"/>
    </row>
    <row r="55" spans="1:14" s="7" customFormat="1" ht="15.75" customHeight="1" x14ac:dyDescent="0.25">
      <c r="A55" s="21" t="s">
        <v>103</v>
      </c>
      <c r="B55" s="36" t="s">
        <v>101</v>
      </c>
      <c r="C55" s="36"/>
      <c r="D55" s="36"/>
      <c r="E55" s="36"/>
      <c r="F55" s="11"/>
      <c r="G55" s="11"/>
      <c r="H55" s="10"/>
      <c r="I55" s="12"/>
      <c r="J55" s="37"/>
      <c r="K55" s="38"/>
      <c r="L55" s="39"/>
      <c r="M55" s="23"/>
      <c r="N55" s="23">
        <v>2.5</v>
      </c>
    </row>
    <row r="56" spans="1:14" s="7" customFormat="1" ht="22.5" customHeight="1" x14ac:dyDescent="0.25">
      <c r="A56" s="8" t="s">
        <v>105</v>
      </c>
      <c r="B56" s="30" t="s">
        <v>91</v>
      </c>
      <c r="C56" s="30"/>
      <c r="D56" s="30"/>
      <c r="E56" s="30"/>
      <c r="F56" s="10"/>
      <c r="G56" s="11">
        <v>5</v>
      </c>
      <c r="H56" s="10">
        <f t="shared" si="0"/>
        <v>0</v>
      </c>
      <c r="I56" s="30"/>
      <c r="J56" s="30"/>
      <c r="K56" s="30"/>
      <c r="L56" s="30"/>
      <c r="M56" s="23"/>
      <c r="N56" s="23"/>
    </row>
    <row r="57" spans="1:14" s="7" customFormat="1" ht="22.5" customHeight="1" x14ac:dyDescent="0.25">
      <c r="A57" s="41" t="s">
        <v>107</v>
      </c>
      <c r="B57" s="42"/>
      <c r="C57" s="42"/>
      <c r="D57" s="42"/>
      <c r="E57" s="43"/>
      <c r="F57" s="24"/>
      <c r="G57" s="25">
        <f>SUM(G10:G56)</f>
        <v>100</v>
      </c>
      <c r="H57" s="24">
        <f>SUM(H10:H56)</f>
        <v>0</v>
      </c>
      <c r="I57" s="30"/>
      <c r="J57" s="30"/>
      <c r="K57" s="30"/>
      <c r="L57" s="30"/>
      <c r="M57" s="23"/>
      <c r="N57" s="23"/>
    </row>
    <row r="58" spans="1:14" ht="24" customHeight="1" x14ac:dyDescent="0.25">
      <c r="A58" s="31"/>
      <c r="B58" s="31"/>
      <c r="C58" s="31"/>
      <c r="D58" s="31"/>
      <c r="E58" s="31"/>
      <c r="F58" s="31"/>
      <c r="G58" s="31"/>
      <c r="H58" s="14"/>
      <c r="I58" s="31"/>
      <c r="J58" s="31"/>
      <c r="K58" s="31"/>
      <c r="L58" s="31"/>
    </row>
    <row r="60" spans="1:14" x14ac:dyDescent="0.25">
      <c r="B60" t="s">
        <v>110</v>
      </c>
      <c r="C60" t="s">
        <v>108</v>
      </c>
      <c r="I60" t="s">
        <v>47</v>
      </c>
      <c r="N60" s="22">
        <f>SUM(N7:N59)</f>
        <v>100</v>
      </c>
    </row>
    <row r="61" spans="1:14" x14ac:dyDescent="0.25">
      <c r="B61" t="s">
        <v>109</v>
      </c>
      <c r="C61" t="s">
        <v>111</v>
      </c>
    </row>
    <row r="62" spans="1:14" x14ac:dyDescent="0.25">
      <c r="B62" t="s">
        <v>112</v>
      </c>
      <c r="C62" t="s">
        <v>113</v>
      </c>
    </row>
    <row r="64" spans="1:14" x14ac:dyDescent="0.25">
      <c r="J64" t="s">
        <v>93</v>
      </c>
    </row>
    <row r="66" spans="2:10" x14ac:dyDescent="0.25">
      <c r="B66" t="s">
        <v>126</v>
      </c>
      <c r="F66" t="s">
        <v>124</v>
      </c>
      <c r="J66" t="s">
        <v>123</v>
      </c>
    </row>
    <row r="67" spans="2:10" x14ac:dyDescent="0.25">
      <c r="F67"/>
    </row>
    <row r="68" spans="2:10" x14ac:dyDescent="0.25">
      <c r="F68"/>
    </row>
    <row r="69" spans="2:10" x14ac:dyDescent="0.25">
      <c r="F69"/>
    </row>
    <row r="70" spans="2:10" x14ac:dyDescent="0.25">
      <c r="B70" t="s">
        <v>125</v>
      </c>
      <c r="F70" t="s">
        <v>125</v>
      </c>
      <c r="J70" t="s">
        <v>125</v>
      </c>
    </row>
  </sheetData>
  <mergeCells count="121">
    <mergeCell ref="A1:B4"/>
    <mergeCell ref="C1:I1"/>
    <mergeCell ref="K1:L1"/>
    <mergeCell ref="C2:I2"/>
    <mergeCell ref="K2:L2"/>
    <mergeCell ref="C3:I3"/>
    <mergeCell ref="K3:L3"/>
    <mergeCell ref="C4:I4"/>
    <mergeCell ref="K4:L4"/>
    <mergeCell ref="A8:A9"/>
    <mergeCell ref="B8:E9"/>
    <mergeCell ref="F8:F9"/>
    <mergeCell ref="G8:G9"/>
    <mergeCell ref="H8:H9"/>
    <mergeCell ref="I8:L9"/>
    <mergeCell ref="A5:B5"/>
    <mergeCell ref="C5:I5"/>
    <mergeCell ref="K5:L5"/>
    <mergeCell ref="A6:L6"/>
    <mergeCell ref="A7:B7"/>
    <mergeCell ref="C7:F7"/>
    <mergeCell ref="G7:H7"/>
    <mergeCell ref="J7:L7"/>
    <mergeCell ref="B13:E13"/>
    <mergeCell ref="I13:L13"/>
    <mergeCell ref="B14:E14"/>
    <mergeCell ref="I14:L14"/>
    <mergeCell ref="B15:E15"/>
    <mergeCell ref="I15:L15"/>
    <mergeCell ref="B10:E10"/>
    <mergeCell ref="J10:L10"/>
    <mergeCell ref="B11:E11"/>
    <mergeCell ref="J11:L11"/>
    <mergeCell ref="B12:E12"/>
    <mergeCell ref="J12:L12"/>
    <mergeCell ref="B19:E19"/>
    <mergeCell ref="J19:L19"/>
    <mergeCell ref="B20:E20"/>
    <mergeCell ref="J20:L20"/>
    <mergeCell ref="B21:E21"/>
    <mergeCell ref="J21:L21"/>
    <mergeCell ref="B16:E16"/>
    <mergeCell ref="J16:L16"/>
    <mergeCell ref="B17:E17"/>
    <mergeCell ref="I17:L17"/>
    <mergeCell ref="B18:E18"/>
    <mergeCell ref="J18:L18"/>
    <mergeCell ref="B25:E25"/>
    <mergeCell ref="I25:L25"/>
    <mergeCell ref="B26:E26"/>
    <mergeCell ref="I26:L26"/>
    <mergeCell ref="B27:E27"/>
    <mergeCell ref="I27:L27"/>
    <mergeCell ref="B22:E22"/>
    <mergeCell ref="J22:L22"/>
    <mergeCell ref="B23:E23"/>
    <mergeCell ref="I23:L23"/>
    <mergeCell ref="B24:E24"/>
    <mergeCell ref="I24:L24"/>
    <mergeCell ref="B46:E46"/>
    <mergeCell ref="J46:L46"/>
    <mergeCell ref="B32:E32"/>
    <mergeCell ref="J32:L32"/>
    <mergeCell ref="B33:E33"/>
    <mergeCell ref="J33:L33"/>
    <mergeCell ref="B28:E28"/>
    <mergeCell ref="J28:L28"/>
    <mergeCell ref="B29:E29"/>
    <mergeCell ref="J29:L29"/>
    <mergeCell ref="B30:E30"/>
    <mergeCell ref="I30:L30"/>
    <mergeCell ref="B31:E31"/>
    <mergeCell ref="J31:L31"/>
    <mergeCell ref="B42:E42"/>
    <mergeCell ref="I42:L42"/>
    <mergeCell ref="B34:E34"/>
    <mergeCell ref="J34:L34"/>
    <mergeCell ref="B51:E51"/>
    <mergeCell ref="I51:L51"/>
    <mergeCell ref="B52:E52"/>
    <mergeCell ref="I52:L52"/>
    <mergeCell ref="B41:E41"/>
    <mergeCell ref="J41:L41"/>
    <mergeCell ref="B43:E43"/>
    <mergeCell ref="J43:L43"/>
    <mergeCell ref="B39:E39"/>
    <mergeCell ref="J39:L39"/>
    <mergeCell ref="B40:E40"/>
    <mergeCell ref="J40:L40"/>
    <mergeCell ref="B47:E47"/>
    <mergeCell ref="J47:L47"/>
    <mergeCell ref="B48:E48"/>
    <mergeCell ref="I48:L48"/>
    <mergeCell ref="B44:E44"/>
    <mergeCell ref="J44:L44"/>
    <mergeCell ref="B45:E45"/>
    <mergeCell ref="J45:L45"/>
    <mergeCell ref="B36:E36"/>
    <mergeCell ref="I36:L36"/>
    <mergeCell ref="B56:E56"/>
    <mergeCell ref="I56:L56"/>
    <mergeCell ref="A58:G58"/>
    <mergeCell ref="I58:L58"/>
    <mergeCell ref="B35:E35"/>
    <mergeCell ref="J35:L35"/>
    <mergeCell ref="B37:E37"/>
    <mergeCell ref="J37:L37"/>
    <mergeCell ref="B38:E38"/>
    <mergeCell ref="J38:L38"/>
    <mergeCell ref="B53:E53"/>
    <mergeCell ref="J53:L53"/>
    <mergeCell ref="B54:E54"/>
    <mergeCell ref="I54:L54"/>
    <mergeCell ref="I57:L57"/>
    <mergeCell ref="A57:E57"/>
    <mergeCell ref="B49:E49"/>
    <mergeCell ref="J49:L49"/>
    <mergeCell ref="B50:E50"/>
    <mergeCell ref="J50:L50"/>
    <mergeCell ref="B55:E55"/>
    <mergeCell ref="J55:L55"/>
  </mergeCells>
  <pageMargins left="0.7" right="0.7" top="0.5" bottom="0.2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MATRIK KINERJA UPPS</vt:lpstr>
      <vt:lpstr>'MATRIK KINERJA UPPS'!Print_Titles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CAKRO</dc:creator>
  <cp:lastModifiedBy>Windows User</cp:lastModifiedBy>
  <dcterms:created xsi:type="dcterms:W3CDTF">2019-09-16T01:23:25Z</dcterms:created>
  <dcterms:modified xsi:type="dcterms:W3CDTF">2019-10-15T05:01:27Z</dcterms:modified>
</cp:coreProperties>
</file>